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<sst xmlns="http://schemas.openxmlformats.org/spreadsheetml/2006/main" count="54" uniqueCount="43">
  <si>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</si>
  <si>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</si>
  <si>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</si>
  <si>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</si>
  <si>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</si>
  <si>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</si>
  <si>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</si>
  <si>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</si>
  <si>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</si>
  <si>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</si>
  <si>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</si>
  <si>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</si>
  <si>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</si>
  <si>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</si>
  <si>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</si>
  <si>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</si>
  <si>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</si>
  <si>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</si>
  <si>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</si>
  <si>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</si>
  <si>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</si>
  <si>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</si>
  <si>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</si>
  <si>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</si>
  <si>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</si>
  <si>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</si>
  <si>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</si>
  <si>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</si>
  <si>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 xml:space="preserve">Муниципальная программа «Развитие культуры » </t>
  </si>
  <si>
    <t>Подпрограмма1 «Развитие культуры Александровского сельского поселения» "</t>
  </si>
  <si>
    <t>Основное мероприятие1 "Финансовое обеспечение деятельности МКУК «Александровский культурно-досуговый центр"</t>
  </si>
  <si>
    <t>Увеличение численности участников культурно-досуговых мероприятий (по сравнению с прошлым годом),единиц</t>
  </si>
  <si>
    <t>Рост количества культурно-досуговых мероприятий,  единиц</t>
  </si>
  <si>
    <t>Рост количества новых поступлений библиотечного фонда на 1 тыс. жителей, единиц</t>
  </si>
  <si>
    <t>о ходе реализации муниципальных программ (финансирование программ)</t>
  </si>
  <si>
    <t xml:space="preserve">Глава Александровского сельского поселения  ___________________     </t>
  </si>
  <si>
    <t>Исполнение расходных обязательств,%</t>
  </si>
  <si>
    <t>Основное мероприятие 3 Финансовое обеспечение деятельности библиотек</t>
  </si>
  <si>
    <t>Основное мероприятие2 Мероприятия в сфере культуры и кинематографии</t>
  </si>
  <si>
    <t>по состоянию на 01.01.2020 г.</t>
  </si>
  <si>
    <t>на 313 (8443)</t>
  </si>
  <si>
    <t>на 2242 (9191)</t>
  </si>
  <si>
    <t>2014-2022гг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</si>
</sst>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48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47" fillId="0" borderId="10" xfId="0" applyNumberFormat="1" applyFont="1" applyBorder="1" applyAlignment="1">
      <alignment vertical="top"/>
    </xf>
    <xf numFmtId="0" fontId="47" fillId="33" borderId="10" xfId="0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70" zoomScaleSheetLayoutView="70" workbookViewId="0" topLeftCell="A8">
      <selection activeCell="C19" sqref="C19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>
      <c r="A1" s="51"/>
      <c r="B1" s="51"/>
    </row>
    <row r="2" spans="1:2" ht="15">
      <c r="A2" s="53"/>
      <c r="B2" s="53"/>
    </row>
    <row r="3" spans="1:2" ht="15">
      <c r="A3" s="53"/>
      <c r="B3" s="53"/>
    </row>
    <row r="4" spans="1:14" ht="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">
      <c r="A9" s="1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0"/>
    </row>
    <row r="10" spans="1:14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">
      <c r="A11" s="1"/>
      <c r="N11" s="1" t="s">
        <v>1</v>
      </c>
    </row>
    <row r="12" spans="1:19" ht="29.25" customHeight="1">
      <c r="A12" s="52" t="s">
        <v>2</v>
      </c>
      <c r="B12" s="52" t="s">
        <v>3</v>
      </c>
      <c r="C12" s="52" t="s">
        <v>4</v>
      </c>
      <c r="D12" s="61" t="s">
        <v>16</v>
      </c>
      <c r="E12" s="62"/>
      <c r="F12" s="62"/>
      <c r="G12" s="62"/>
      <c r="H12" s="62"/>
      <c r="I12" s="62"/>
      <c r="J12" s="62"/>
      <c r="K12" s="62"/>
      <c r="L12" s="62"/>
      <c r="M12" s="63"/>
      <c r="N12" s="65" t="s">
        <v>23</v>
      </c>
      <c r="O12" s="65"/>
      <c r="P12" s="64" t="s">
        <v>24</v>
      </c>
      <c r="Q12" s="64" t="s">
        <v>25</v>
      </c>
      <c r="R12" s="64" t="s">
        <v>26</v>
      </c>
      <c r="S12" s="64" t="s">
        <v>27</v>
      </c>
    </row>
    <row r="13" spans="1:19" ht="15.75" customHeight="1">
      <c r="A13" s="52"/>
      <c r="B13" s="52"/>
      <c r="C13" s="52"/>
      <c r="D13" s="54" t="s">
        <v>5</v>
      </c>
      <c r="E13" s="55"/>
      <c r="F13" s="54" t="s">
        <v>6</v>
      </c>
      <c r="G13" s="66"/>
      <c r="H13" s="66"/>
      <c r="I13" s="66"/>
      <c r="J13" s="66"/>
      <c r="K13" s="66"/>
      <c r="L13" s="66"/>
      <c r="M13" s="55"/>
      <c r="N13" s="65"/>
      <c r="O13" s="65"/>
      <c r="P13" s="64"/>
      <c r="Q13" s="64"/>
      <c r="R13" s="64"/>
      <c r="S13" s="64"/>
    </row>
    <row r="14" spans="1:19" ht="27" customHeight="1">
      <c r="A14" s="52"/>
      <c r="B14" s="52"/>
      <c r="C14" s="52"/>
      <c r="D14" s="56"/>
      <c r="E14" s="57"/>
      <c r="F14" s="58" t="s">
        <v>19</v>
      </c>
      <c r="G14" s="58"/>
      <c r="H14" s="58" t="s">
        <v>20</v>
      </c>
      <c r="I14" s="58"/>
      <c r="J14" s="58" t="s">
        <v>21</v>
      </c>
      <c r="K14" s="58"/>
      <c r="L14" s="59" t="s">
        <v>22</v>
      </c>
      <c r="M14" s="60"/>
      <c r="N14" s="65"/>
      <c r="O14" s="65"/>
      <c r="P14" s="64"/>
      <c r="Q14" s="64"/>
      <c r="R14" s="64"/>
      <c r="S14" s="64"/>
    </row>
    <row r="15" spans="1:19" ht="15">
      <c r="A15" s="52"/>
      <c r="B15" s="52"/>
      <c r="C15" s="52"/>
      <c r="D15" s="19" t="s">
        <v>17</v>
      </c>
      <c r="E15" s="20" t="s">
        <v>18</v>
      </c>
      <c r="F15" s="7" t="s">
        <v>17</v>
      </c>
      <c r="G15" s="7" t="s">
        <v>18</v>
      </c>
      <c r="H15" s="20" t="s">
        <v>17</v>
      </c>
      <c r="I15" s="19" t="s">
        <v>18</v>
      </c>
      <c r="J15" s="7" t="s">
        <v>17</v>
      </c>
      <c r="K15" s="7" t="s">
        <v>18</v>
      </c>
      <c r="L15" s="7" t="s">
        <v>17</v>
      </c>
      <c r="M15" s="7" t="s">
        <v>18</v>
      </c>
      <c r="N15" s="23" t="s">
        <v>17</v>
      </c>
      <c r="O15" s="22" t="s">
        <v>18</v>
      </c>
      <c r="P15" s="64"/>
      <c r="Q15" s="64"/>
      <c r="R15" s="64"/>
      <c r="S15" s="64"/>
    </row>
    <row r="16" spans="1:19" s="8" customFormat="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</row>
    <row r="17" spans="1:19" ht="30">
      <c r="A17" s="25">
        <v>3</v>
      </c>
      <c r="B17" s="28" t="s">
        <v>28</v>
      </c>
      <c r="C17" s="14" t="s">
        <v>42</v>
      </c>
      <c r="D17" s="27">
        <f>D18</f>
        <v>4483.400000000001</v>
      </c>
      <c r="E17" s="27">
        <f aca="true" t="shared" si="0" ref="E17:M17">E18</f>
        <v>3234.44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1748.3</v>
      </c>
      <c r="K17" s="27">
        <f t="shared" si="0"/>
        <v>1720.77</v>
      </c>
      <c r="L17" s="27">
        <f t="shared" si="0"/>
        <v>2735.1</v>
      </c>
      <c r="M17" s="27">
        <f t="shared" si="0"/>
        <v>1513.67</v>
      </c>
      <c r="N17" s="11">
        <v>95</v>
      </c>
      <c r="O17" s="30">
        <f>E17*100/D17</f>
        <v>72.1425703707008</v>
      </c>
      <c r="P17" s="21"/>
      <c r="Q17" s="21"/>
      <c r="R17" s="21"/>
      <c r="S17" s="21"/>
    </row>
    <row r="18" spans="1:19" ht="45">
      <c r="A18" s="25"/>
      <c r="B18" s="34" t="s">
        <v>29</v>
      </c>
      <c r="C18" s="14"/>
      <c r="D18" s="35">
        <f>D19+D20+D22</f>
        <v>4483.400000000001</v>
      </c>
      <c r="E18" s="35">
        <f aca="true" t="shared" si="1" ref="E18:M18">E19+E20+E22</f>
        <v>3234.44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1748.3</v>
      </c>
      <c r="K18" s="35">
        <f t="shared" si="1"/>
        <v>1720.77</v>
      </c>
      <c r="L18" s="35">
        <f t="shared" si="1"/>
        <v>2735.1</v>
      </c>
      <c r="M18" s="35">
        <f t="shared" si="1"/>
        <v>1513.67</v>
      </c>
      <c r="N18" s="11">
        <v>95</v>
      </c>
      <c r="O18" s="30">
        <f>E18*100/D18</f>
        <v>72.1425703707008</v>
      </c>
      <c r="P18" s="43"/>
      <c r="Q18" s="21"/>
      <c r="R18" s="21"/>
      <c r="S18" s="29"/>
    </row>
    <row r="19" spans="1:19" ht="84" customHeight="1">
      <c r="A19" s="25"/>
      <c r="B19" s="32" t="s">
        <v>30</v>
      </c>
      <c r="C19" s="14"/>
      <c r="D19" s="31">
        <f>F19+H19+J19+L19</f>
        <v>4175.6</v>
      </c>
      <c r="E19" s="31">
        <f>G19+I19+K19+M19</f>
        <v>2949.59</v>
      </c>
      <c r="F19" s="31"/>
      <c r="G19" s="31"/>
      <c r="H19" s="31"/>
      <c r="I19" s="31"/>
      <c r="J19" s="31">
        <v>1440.5</v>
      </c>
      <c r="K19" s="31">
        <v>1435.92</v>
      </c>
      <c r="L19" s="31">
        <v>2735.1</v>
      </c>
      <c r="M19" s="31">
        <v>1513.67</v>
      </c>
      <c r="N19" s="11">
        <v>95</v>
      </c>
      <c r="O19" s="30">
        <f>E19*100/D19</f>
        <v>70.63871060446402</v>
      </c>
      <c r="P19" s="18" t="s">
        <v>36</v>
      </c>
      <c r="Q19" s="36">
        <v>95</v>
      </c>
      <c r="R19" s="44">
        <v>70.64</v>
      </c>
      <c r="S19" s="41">
        <f>R19*100/Q19</f>
        <v>74.3578947368421</v>
      </c>
    </row>
    <row r="20" spans="1:19" ht="71.25" customHeight="1">
      <c r="A20" s="25"/>
      <c r="B20" s="32" t="s">
        <v>38</v>
      </c>
      <c r="C20" s="14"/>
      <c r="D20" s="31">
        <f>F20+H20+J20+L20</f>
        <v>8</v>
      </c>
      <c r="E20" s="31">
        <f>G20+I20+K20+M20</f>
        <v>8</v>
      </c>
      <c r="F20" s="31"/>
      <c r="G20" s="31"/>
      <c r="H20" s="31"/>
      <c r="I20" s="31"/>
      <c r="J20" s="31">
        <v>8</v>
      </c>
      <c r="K20" s="31">
        <v>8</v>
      </c>
      <c r="L20" s="31"/>
      <c r="M20" s="31"/>
      <c r="N20" s="11">
        <v>95</v>
      </c>
      <c r="O20" s="33">
        <f>E20*100/D20</f>
        <v>100</v>
      </c>
      <c r="P20" s="18" t="s">
        <v>32</v>
      </c>
      <c r="Q20" s="37">
        <v>233</v>
      </c>
      <c r="R20" s="45">
        <v>186</v>
      </c>
      <c r="S20" s="41">
        <f>R20*100/Q20</f>
        <v>79.8283261802575</v>
      </c>
    </row>
    <row r="21" spans="1:19" ht="71.25" customHeight="1">
      <c r="A21" s="25"/>
      <c r="B21" s="32"/>
      <c r="C21" s="1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1"/>
      <c r="O21" s="33"/>
      <c r="P21" s="18" t="s">
        <v>31</v>
      </c>
      <c r="Q21" s="36" t="s">
        <v>40</v>
      </c>
      <c r="R21" s="44" t="s">
        <v>41</v>
      </c>
      <c r="S21" s="41">
        <f>9191*100/8443</f>
        <v>108.8594101622646</v>
      </c>
    </row>
    <row r="22" spans="1:19" ht="45">
      <c r="A22" s="25"/>
      <c r="B22" s="32" t="s">
        <v>37</v>
      </c>
      <c r="C22" s="14"/>
      <c r="D22" s="31">
        <f>F22+H22+J22+M22</f>
        <v>299.8</v>
      </c>
      <c r="E22" s="31">
        <f>G22+I22+K22+M22</f>
        <v>276.85</v>
      </c>
      <c r="F22" s="31"/>
      <c r="G22" s="31"/>
      <c r="H22" s="31"/>
      <c r="I22" s="31"/>
      <c r="J22" s="31">
        <v>299.8</v>
      </c>
      <c r="K22" s="31">
        <v>276.85</v>
      </c>
      <c r="L22" s="31"/>
      <c r="M22" s="31"/>
      <c r="N22" s="11">
        <v>95</v>
      </c>
      <c r="O22" s="30">
        <f>E22*100/D22</f>
        <v>92.34489659773183</v>
      </c>
      <c r="P22" s="18" t="s">
        <v>36</v>
      </c>
      <c r="Q22" s="37">
        <v>95</v>
      </c>
      <c r="R22" s="42">
        <v>92.34</v>
      </c>
      <c r="S22" s="41">
        <f>R22*100/Q22</f>
        <v>97.2</v>
      </c>
    </row>
    <row r="23" spans="1:19" ht="71.25">
      <c r="A23" s="11"/>
      <c r="B23" s="12"/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30"/>
      <c r="P23" s="18" t="s">
        <v>33</v>
      </c>
      <c r="Q23" s="37">
        <v>57</v>
      </c>
      <c r="R23" s="42">
        <v>1</v>
      </c>
      <c r="S23" s="41">
        <f>R23*100/Q23</f>
        <v>1.7543859649122806</v>
      </c>
    </row>
    <row r="24" spans="1:19" ht="15" hidden="1">
      <c r="A24" s="6"/>
      <c r="B24" s="12"/>
      <c r="C24" s="5"/>
      <c r="D24" s="11"/>
      <c r="E24" s="4"/>
      <c r="F24" s="4"/>
      <c r="G24" s="4"/>
      <c r="H24" s="4"/>
      <c r="I24" s="11"/>
      <c r="J24" s="4"/>
      <c r="K24" s="4"/>
      <c r="L24" s="26"/>
      <c r="M24" s="4"/>
      <c r="N24" s="4"/>
      <c r="O24" s="21"/>
      <c r="P24" s="21"/>
      <c r="Q24" s="21"/>
      <c r="R24" s="21"/>
      <c r="S24" s="21"/>
    </row>
    <row r="25" spans="1:19" ht="15" hidden="1">
      <c r="A25" s="4"/>
      <c r="B25" s="4"/>
      <c r="C25" s="5"/>
      <c r="D25" s="11"/>
      <c r="E25" s="4"/>
      <c r="F25" s="4"/>
      <c r="G25" s="4"/>
      <c r="H25" s="4"/>
      <c r="I25" s="11"/>
      <c r="J25" s="4"/>
      <c r="K25" s="4"/>
      <c r="L25" s="26"/>
      <c r="M25" s="4"/>
      <c r="N25" s="4"/>
      <c r="O25" s="21"/>
      <c r="P25" s="21"/>
      <c r="Q25" s="21"/>
      <c r="R25" s="21"/>
      <c r="S25" s="21"/>
    </row>
    <row r="26" spans="1:14" ht="15">
      <c r="A26" s="13"/>
      <c r="B26" s="13"/>
      <c r="C26" s="15"/>
      <c r="D26" s="16"/>
      <c r="E26" s="13"/>
      <c r="F26" s="13"/>
      <c r="G26" s="13"/>
      <c r="H26" s="13"/>
      <c r="I26" s="16"/>
      <c r="J26" s="13"/>
      <c r="K26" s="13"/>
      <c r="L26" s="13"/>
      <c r="M26" s="13"/>
      <c r="N26" s="13"/>
    </row>
    <row r="27" spans="1:7" ht="15">
      <c r="A27" s="2" t="s">
        <v>35</v>
      </c>
      <c r="D27" s="38"/>
      <c r="E27" s="38"/>
      <c r="F27" s="39" t="s">
        <v>12</v>
      </c>
      <c r="G27" s="40"/>
    </row>
    <row r="28" ht="15">
      <c r="A28" s="2" t="s">
        <v>7</v>
      </c>
    </row>
    <row r="29" spans="1:5" ht="15">
      <c r="A29" s="2" t="s">
        <v>11</v>
      </c>
      <c r="B29" t="s">
        <v>13</v>
      </c>
      <c r="D29" s="50" t="s">
        <v>14</v>
      </c>
      <c r="E29" s="50"/>
    </row>
    <row r="30" spans="2:4" ht="15">
      <c r="B30" s="46" t="s">
        <v>8</v>
      </c>
      <c r="C30" s="46"/>
      <c r="D30" s="46"/>
    </row>
    <row r="31" spans="1:2" ht="15">
      <c r="A31" s="2" t="s">
        <v>10</v>
      </c>
      <c r="B31" t="s">
        <v>15</v>
      </c>
    </row>
  </sheetData>
  <sheetProtection/>
  <mergeCells count="26">
    <mergeCell ref="S12:S15"/>
    <mergeCell ref="N12:O14"/>
    <mergeCell ref="P12:P15"/>
    <mergeCell ref="Q12:Q15"/>
    <mergeCell ref="R12:R15"/>
    <mergeCell ref="F13:M13"/>
    <mergeCell ref="B30:D30"/>
    <mergeCell ref="A2:B2"/>
    <mergeCell ref="A3:B3"/>
    <mergeCell ref="A5:N5"/>
    <mergeCell ref="D13:E14"/>
    <mergeCell ref="F14:G14"/>
    <mergeCell ref="H14:I14"/>
    <mergeCell ref="J14:K14"/>
    <mergeCell ref="L14:M14"/>
    <mergeCell ref="A6:N6"/>
    <mergeCell ref="A4:N4"/>
    <mergeCell ref="A8:N8"/>
    <mergeCell ref="B9:M9"/>
    <mergeCell ref="A10:N10"/>
    <mergeCell ref="D29:E29"/>
    <mergeCell ref="A1:B1"/>
    <mergeCell ref="A12:A15"/>
    <mergeCell ref="B12:B15"/>
    <mergeCell ref="C12:C15"/>
    <mergeCell ref="D12:M12"/>
  </mergeCells>
  <printOptions/>
  <pageMargins left="0.31" right="0.26" top="0.46" bottom="0.42" header="0.2" footer="0.2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2020-03-11T04:42:58Z</cp:lastPrinted>
  <dcterms:created xsi:type="dcterms:W3CDTF">2012-01-11T06:19:40Z</dcterms:created>
  <dcterms:modified xsi:type="dcterms:W3CDTF">2020-03-11T09:33:28Z</dcterms:modified>
  <cp:category/>
  <cp:version/>
  <cp:contentType/>
  <cp:contentStatus/>
</cp:coreProperties>
</file>